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9256" yWindow="5600" windowWidth="25600" windowHeight="1606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<sst xmlns="http://schemas.openxmlformats.org/spreadsheetml/2006/main" count="25" uniqueCount="25">
  <si>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Tuesday</t>
  </si>
  <si>
    <t>Wednesday</t>
  </si>
  <si>
    <t>Thursday</t>
  </si>
  <si>
    <t>Friday</t>
  </si>
  <si>
    <t>Lunch</t>
  </si>
  <si>
    <t>Dinner</t>
  </si>
  <si>
    <t>Snacks</t>
  </si>
  <si>
    <t>Speaker Gifts</t>
  </si>
  <si>
    <t>Transportation Shootout</t>
  </si>
  <si>
    <t>Number of Attendeees</t>
  </si>
  <si>
    <t>Transportation (Gas)</t>
  </si>
  <si>
    <t>Transportation (van)</t>
  </si>
  <si>
    <t>Total</t>
  </si>
  <si>
    <t>Monday</t>
  </si>
  <si>
    <t>Total</t>
  </si>
  <si>
    <t>Cost per Attendee</t>
  </si>
  <si>
    <t>Price per Attendee</t>
  </si>
  <si>
    <t>Tee Shirt</t>
  </si>
  <si>
    <t>Speakers' Fee</t>
  </si>
  <si>
    <t>Speakers' Travel</t>
  </si>
  <si>
    <t>Copy Services</t>
  </si>
  <si>
    <t>Antendee Gift</t>
  </si>
  <si>
    <t>Facilities</t>
  </si>
  <si>
    <t>Meals total</t>
  </si>
  <si>
    <t>Hospitality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</si>
</sst>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Verdana"/>
      <family val="0"/>
    </font>
    <font>
      <sz val="12"/>
      <color indexed="8"/>
      <name val="Calibri"/>
      <family val="2"/>
    </font>
    <font>
      <sz val="8"/>
      <name val="Verdana"/>
      <family val="0"/>
    </font>
    <font>
      <b/>
      <sz val="10"/>
      <name val="Verdan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44" fontId="0" fillId="0" borderId="0" xfId="44" applyFont="1" applyAlignment="1">
      <alignment/>
    </xf>
    <xf numFmtId="44" fontId="0" fillId="0" borderId="0" xfId="0" applyNumberFormat="1" applyAlignment="1">
      <alignment/>
    </xf>
    <xf numFmtId="44" fontId="0" fillId="0" borderId="0" xfId="44" applyNumberFormat="1" applyFont="1" applyAlignment="1">
      <alignment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28"/>
  <sheetViews>
    <sheetView tabSelected="1" workbookViewId="0" topLeftCell="A1">
      <selection activeCell="G23" sqref="G23"/>
    </sheetView>
  </sheetViews>
  <sheetFormatPr defaultColWidth="11.00390625" defaultRowHeight="12.75"/>
  <cols>
    <col min="1" max="1" width="19.25390625" style="0" customWidth="1"/>
    <col min="2" max="2" width="9.25390625" style="1" customWidth="1"/>
    <col min="3" max="3" width="10.625" style="1" customWidth="1"/>
    <col min="4" max="8" width="9.25390625" style="1" customWidth="1"/>
  </cols>
  <sheetData>
    <row r="2" spans="2:9" ht="12.75">
      <c r="B2"/>
      <c r="C2"/>
      <c r="D2" s="6" t="s">
        <v>13</v>
      </c>
      <c r="E2" s="6" t="s">
        <v>0</v>
      </c>
      <c r="F2" s="6" t="s">
        <v>1</v>
      </c>
      <c r="G2" s="6" t="s">
        <v>2</v>
      </c>
      <c r="H2" s="6" t="s">
        <v>3</v>
      </c>
      <c r="I2" s="6" t="s">
        <v>14</v>
      </c>
    </row>
    <row r="3" spans="1:3" ht="12.75">
      <c r="A3" s="5" t="s">
        <v>9</v>
      </c>
      <c r="B3" s="4">
        <v>50</v>
      </c>
      <c r="C3"/>
    </row>
    <row r="5" spans="1:9" ht="12.75">
      <c r="A5" t="s">
        <v>4</v>
      </c>
      <c r="D5" s="1">
        <v>3</v>
      </c>
      <c r="E5" s="1">
        <v>0</v>
      </c>
      <c r="F5" s="1">
        <v>13</v>
      </c>
      <c r="G5" s="1">
        <v>17</v>
      </c>
      <c r="H5" s="1">
        <v>13</v>
      </c>
      <c r="I5" s="2">
        <f>SUM(D5:H5)</f>
        <v>46</v>
      </c>
    </row>
    <row r="6" spans="1:9" ht="12.75">
      <c r="A6" t="s">
        <v>5</v>
      </c>
      <c r="D6" s="1">
        <v>20</v>
      </c>
      <c r="E6" s="1">
        <v>22</v>
      </c>
      <c r="F6" s="1">
        <v>20</v>
      </c>
      <c r="G6" s="1">
        <v>20</v>
      </c>
      <c r="H6" s="1">
        <v>35</v>
      </c>
      <c r="I6" s="2">
        <f>SUM(D6:H6)</f>
        <v>117</v>
      </c>
    </row>
    <row r="7" spans="1:9" ht="12.75">
      <c r="A7" t="s">
        <v>6</v>
      </c>
      <c r="D7" s="1">
        <v>3</v>
      </c>
      <c r="E7" s="1">
        <v>0</v>
      </c>
      <c r="F7" s="1">
        <v>3</v>
      </c>
      <c r="G7" s="1">
        <v>3</v>
      </c>
      <c r="H7" s="1">
        <v>3</v>
      </c>
      <c r="I7" s="2">
        <f>SUM(D7,E7,F7,G7,H7)</f>
        <v>12</v>
      </c>
    </row>
    <row r="8" ht="12.75">
      <c r="I8" s="2">
        <f>SUM(I5:I7)</f>
        <v>175</v>
      </c>
    </row>
    <row r="10" spans="1:3" ht="12.75">
      <c r="A10" t="s">
        <v>7</v>
      </c>
      <c r="B10" s="1">
        <v>10</v>
      </c>
      <c r="C10" s="1">
        <f>SUM(B10*B3)</f>
        <v>500</v>
      </c>
    </row>
    <row r="11" spans="1:3" ht="12.75">
      <c r="A11" t="s">
        <v>17</v>
      </c>
      <c r="B11" s="1">
        <v>20</v>
      </c>
      <c r="C11" s="1">
        <f>SUM(B11*B3)</f>
        <v>1000</v>
      </c>
    </row>
    <row r="12" spans="1:3" ht="12.75">
      <c r="A12" t="s">
        <v>24</v>
      </c>
      <c r="B12" s="1">
        <v>15</v>
      </c>
      <c r="C12" s="1">
        <f>SUM(B12*B3)</f>
        <v>750</v>
      </c>
    </row>
    <row r="13" spans="1:3" ht="12.75">
      <c r="A13" t="s">
        <v>18</v>
      </c>
      <c r="B13" s="1">
        <v>60</v>
      </c>
      <c r="C13" s="1">
        <f>SUM(B13*B3)</f>
        <v>3000</v>
      </c>
    </row>
    <row r="14" spans="1:3" ht="12.75">
      <c r="A14" t="s">
        <v>19</v>
      </c>
      <c r="B14" s="1">
        <v>15</v>
      </c>
      <c r="C14" s="1">
        <f>B3*B14</f>
        <v>750</v>
      </c>
    </row>
    <row r="15" spans="1:3" ht="12.75">
      <c r="A15" t="s">
        <v>8</v>
      </c>
      <c r="B15" s="1">
        <v>35</v>
      </c>
      <c r="C15" s="1">
        <f>SUM(B15*B3)</f>
        <v>1750</v>
      </c>
    </row>
    <row r="16" spans="1:3" ht="12.75">
      <c r="A16" t="s">
        <v>11</v>
      </c>
      <c r="B16" s="1">
        <v>15</v>
      </c>
      <c r="C16" s="1">
        <f>SUM(B16*B3)</f>
        <v>750</v>
      </c>
    </row>
    <row r="17" spans="1:3" ht="12.75">
      <c r="A17" t="s">
        <v>10</v>
      </c>
      <c r="B17" s="1">
        <v>7</v>
      </c>
      <c r="C17" s="1">
        <f>SUM(B17*B3)</f>
        <v>350</v>
      </c>
    </row>
    <row r="18" spans="1:3" ht="12.75">
      <c r="A18" t="s">
        <v>22</v>
      </c>
      <c r="B18" s="1">
        <v>25</v>
      </c>
      <c r="C18" s="1">
        <f>SUM(B18*B3)</f>
        <v>1250</v>
      </c>
    </row>
    <row r="19" spans="1:3" ht="12.75">
      <c r="A19" t="s">
        <v>21</v>
      </c>
      <c r="B19" s="1">
        <v>5</v>
      </c>
      <c r="C19" s="1">
        <f>SUM(B19*B3)</f>
        <v>250</v>
      </c>
    </row>
    <row r="20" spans="1:3" ht="12.75">
      <c r="A20" t="s">
        <v>20</v>
      </c>
      <c r="B20" s="1">
        <v>2</v>
      </c>
      <c r="C20" s="1">
        <f>B3*B20</f>
        <v>100</v>
      </c>
    </row>
    <row r="22" spans="1:2" ht="12.75">
      <c r="A22" t="s">
        <v>12</v>
      </c>
      <c r="B22" s="1">
        <f>SUM(B10:B21)</f>
        <v>209</v>
      </c>
    </row>
    <row r="23" spans="1:2" ht="12.75">
      <c r="A23" t="s">
        <v>23</v>
      </c>
      <c r="B23" s="1">
        <f>I8</f>
        <v>175</v>
      </c>
    </row>
    <row r="26" spans="1:3" ht="12.75">
      <c r="A26" t="s">
        <v>15</v>
      </c>
      <c r="B26" s="3">
        <f>SUM(B22,I8)</f>
        <v>384</v>
      </c>
      <c r="C26" s="1">
        <f>B3*B26</f>
        <v>19200</v>
      </c>
    </row>
    <row r="27" spans="1:3" ht="12.75">
      <c r="A27" t="s">
        <v>16</v>
      </c>
      <c r="B27" s="1">
        <v>425</v>
      </c>
      <c r="C27" s="1">
        <f>B3*B27</f>
        <v>21250</v>
      </c>
    </row>
    <row r="28" spans="2:3" ht="12.75">
      <c r="B28" s="1">
        <f>SUM(B27-B26)</f>
        <v>41</v>
      </c>
      <c r="C28" s="1">
        <f>C27-C26</f>
        <v>2050</v>
      </c>
    </row>
  </sheetData>
  <sheetProtection/>
  <printOptions/>
  <pageMargins left="0.75" right="0.75" top="1" bottom="1" header="0.5" footer="0.5"/>
  <pageSetup orientation="landscape"/>
  <headerFooter alignWithMargins="0">
    <oddHeader>&amp;C&amp;"Verdana,Bold"&amp;14Symposium
Planning Budget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Moraine Valley Comm.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Glenn  Carpenter</dc:creator>
  <cp:keywords/>
  <dc:description/>
  <cp:lastModifiedBy>mvcc User</cp:lastModifiedBy>
  <dcterms:created xsi:type="dcterms:W3CDTF">2012-07-03T00:51:59Z</dcterms:created>
  <dcterms:modified xsi:type="dcterms:W3CDTF">2015-11-03T23:58:19Z</dcterms:modified>
  <cp:category/>
  <cp:version/>
  <cp:contentType/>
  <cp:contentStatus/>
</cp:coreProperties>
</file>